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Feuille de route" sheetId="2" state="visible" r:id="rId4"/>
    <sheet name="Suivi" sheetId="3" state="visible" r:id="rId5"/>
  </sheets>
  <definedNames>
    <definedName function="false" hidden="true" localSheetId="1" name="_xlnm._FilterDatabase" vbProcedure="false">'Feuille de route'!$A$1:$N$61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<sst xmlns="http://schemas.openxmlformats.org/spreadsheetml/2006/main" count="60" uniqueCount="57">
  <si>
    <t xml:space="preserve">Modèle de feuille de route RSE — Greencelium</t>
  </si>
  <si>
    <t xml:space="preserve">Réduire · Contribuer · Régénérer. Modèle gratuit, licence CC BY-SA 4.0. Version d’octobre 2026.</t>
  </si>
  <si>
    <t xml:space="preserve">Comment s’en servir</t>
  </si>
  <si>
    <t xml:space="preserve">1. Dans l’onglet « Feuille de route », remplissez une ligne par action. Les cellules à remplir sont sur fond jaune.</t>
  </si>
  <si>
    <t xml:space="preserve">2. La ligne 2 est un exemple : remplacez-la ou supprimez-la.</t>
  </si>
  <si>
    <t xml:space="preserve">3. Phase, pilier et statut se choisissent dans une liste.</t>
  </si>
  <si>
    <t xml:space="preserve">4. L’onglet « Suivi » se calcule tout seul : avancement par phase, coût total, part des actions organisées et mesurées.</t>
  </si>
  <si>
    <t xml:space="preserve">5. Revoyez la feuille au moins une fois par an, et gardez les pièces justificatives (factures, relevés, photos) à côté.</t>
  </si>
  <si>
    <t xml:space="preserve">Les trois phases</t>
  </si>
  <si>
    <t xml:space="preserve">Réduire : diminuer ses propres impacts (énergie, matières, transport, conditions de travail…). Toujours en premier.</t>
  </si>
  <si>
    <t xml:space="preserve">Contribuer : financer, en plus de ses réductions, des projets traçables hors de sa chaîne de valeur. Jamais présenté comme une « neutralité ».</t>
  </si>
  <si>
    <t xml:space="preserve">Régénérer : aider un milieu vivant ou un territoire à aller mieux qu’avant (haies, sols, eau, liens sociaux).</t>
  </si>
  <si>
    <t xml:space="preserve">Pour aller plus loin</t>
  </si>
  <si>
    <t xml:space="preserve">Créez gratuitement votre feuille de route en ligne, avec suivi, niveaux de maturité et préparation VSME : https://greencelium.com/fr/register</t>
  </si>
  <si>
    <t xml:space="preserve">Ressources publiques gratuites : https://greencelium.com/fr/ressources</t>
  </si>
  <si>
    <t xml:space="preserve">Phase</t>
  </si>
  <si>
    <t xml:space="preserve">Pilier</t>
  </si>
  <si>
    <t xml:space="preserve">Action</t>
  </si>
  <si>
    <t xml:space="preserve">Description</t>
  </si>
  <si>
    <t xml:space="preserve">Responsable</t>
  </si>
  <si>
    <t xml:space="preserve">Échéance</t>
  </si>
  <si>
    <t xml:space="preserve">Statut</t>
  </si>
  <si>
    <t xml:space="preserve">Indicateur</t>
  </si>
  <si>
    <t xml:space="preserve">Valeur de départ</t>
  </si>
  <si>
    <t xml:space="preserve">Cible</t>
  </si>
  <si>
    <t xml:space="preserve">Valeur actuelle</t>
  </si>
  <si>
    <t xml:space="preserve">Coût (€)</t>
  </si>
  <si>
    <t xml:space="preserve">Pièce justificative (lien ou nom de fichier)</t>
  </si>
  <si>
    <t xml:space="preserve">Note</t>
  </si>
  <si>
    <t xml:space="preserve">Réduire</t>
  </si>
  <si>
    <t xml:space="preserve">Environnement</t>
  </si>
  <si>
    <t xml:space="preserve">Relever les compteurs d’énergie chaque mois</t>
  </si>
  <si>
    <t xml:space="preserve">Noter électricité et gaz le 1er de chaque mois pour repérer les usages inutiles.</t>
  </si>
  <si>
    <t xml:space="preserve">Responsable des locaux</t>
  </si>
  <si>
    <t xml:space="preserve">En cours</t>
  </si>
  <si>
    <t xml:space="preserve">kWh consommés par mois</t>
  </si>
  <si>
    <t xml:space="preserve">releves-2026.pdf</t>
  </si>
  <si>
    <t xml:space="preserve">Exemple : remplacez cette ligne.</t>
  </si>
  <si>
    <t xml:space="preserve">Suivi de la feuille de route (calculé automatiquement)</t>
  </si>
  <si>
    <t xml:space="preserve">Actions</t>
  </si>
  <si>
    <t xml:space="preserve">À faire</t>
  </si>
  <si>
    <t xml:space="preserve">Fait</t>
  </si>
  <si>
    <t xml:space="preserve">Part terminée</t>
  </si>
  <si>
    <t xml:space="preserve">Coût prévu (€)</t>
  </si>
  <si>
    <t xml:space="preserve">Contribuer</t>
  </si>
  <si>
    <t xml:space="preserve">Régénérer</t>
  </si>
  <si>
    <t xml:space="preserve">Total</t>
  </si>
  <si>
    <t xml:space="preserve">Repères de maturité</t>
  </si>
  <si>
    <t xml:space="preserve">Actions avec un responsable et une échéance</t>
  </si>
  <si>
    <t xml:space="preserve">Au moins 50 % : la démarche est organisée.</t>
  </si>
  <si>
    <t xml:space="preserve">Actions « Réduire » engagées (en cours ou faites)</t>
  </si>
  <si>
    <t xml:space="preserve">100 % avant de mettre l’accent sur la contribution.</t>
  </si>
  <si>
    <t xml:space="preserve">Actions terminées avec un indicateur renseigné</t>
  </si>
  <si>
    <t xml:space="preserve">Au moins 50 % : les résultats sont mesurés.</t>
  </si>
  <si>
    <t xml:space="preserve">Actions terminées avec une pièce justificative</t>
  </si>
  <si>
    <t xml:space="preserve">Gardez une preuve pour chaque action terminée.</t>
  </si>
  <si>
    <t xml:space="preserve">Ces repères mesurent la conduite de la démarche, pas la performance environnementale. Ils ne fondent aucune allégation publique.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</si>
</sst>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&quot; €&quot;"/>
    <numFmt numFmtId="167" formatCode="General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7E3CF"/>
        <bgColor rgb="FFE2EFDA"/>
      </patternFill>
    </fill>
    <fill>
      <patternFill patternType="solid">
        <fgColor rgb="FFFFF2CC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BBA6"/>
      </left>
      <right style="thin">
        <color rgb="FFC9BBA6"/>
      </right>
      <top style="thin">
        <color rgb="FFC9BBA6"/>
      </top>
      <bottom style="thin">
        <color rgb="FFC9BB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D7E3C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E2EF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BBA6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7E3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26.8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12</v>
      </c>
    </row>
    <row r="17" customFormat="false" ht="26.8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34"/>
    <col collapsed="false" customWidth="true" hidden="false" outlineLevel="0" max="4" min="4" style="0" width="44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26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1"/>
    <col collapsed="false" customWidth="true" hidden="false" outlineLevel="0" max="14" min="13" style="0" width="30"/>
  </cols>
  <sheetData>
    <row r="1" customFormat="false" ht="26.85" hidden="false" customHeight="false" outlineLevel="0" collapsed="false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</row>
    <row r="2" customFormat="false" ht="26.85" hidden="false" customHeight="false" outlineLevel="0" collapsed="false">
      <c r="A2" s="5" t="s">
        <v>29</v>
      </c>
      <c r="B2" s="5" t="s">
        <v>30</v>
      </c>
      <c r="C2" s="5" t="s">
        <v>31</v>
      </c>
      <c r="D2" s="5" t="s">
        <v>32</v>
      </c>
      <c r="E2" s="5" t="s">
        <v>33</v>
      </c>
      <c r="F2" s="6" t="n">
        <v>46387</v>
      </c>
      <c r="G2" s="5" t="s">
        <v>34</v>
      </c>
      <c r="H2" s="5" t="s">
        <v>35</v>
      </c>
      <c r="I2" s="5" t="n">
        <v>1850</v>
      </c>
      <c r="J2" s="5" t="n">
        <v>1500</v>
      </c>
      <c r="K2" s="5" t="n">
        <v>1720</v>
      </c>
      <c r="L2" s="7" t="n">
        <v>0</v>
      </c>
      <c r="M2" s="5" t="s">
        <v>36</v>
      </c>
      <c r="N2" s="5" t="s">
        <v>37</v>
      </c>
    </row>
    <row r="3" customFormat="false" ht="15" hidden="false" customHeight="false" outlineLevel="0" collapsed="false">
      <c r="A3" s="8"/>
      <c r="B3" s="8"/>
      <c r="C3" s="8"/>
      <c r="D3" s="8"/>
      <c r="E3" s="8"/>
      <c r="F3" s="9"/>
      <c r="G3" s="8"/>
      <c r="H3" s="8"/>
      <c r="I3" s="8"/>
      <c r="J3" s="8"/>
      <c r="K3" s="8"/>
      <c r="L3" s="10"/>
      <c r="M3" s="8"/>
      <c r="N3" s="8"/>
    </row>
    <row r="4" customFormat="false" ht="15" hidden="false" customHeight="false" outlineLevel="0" collapsed="false">
      <c r="A4" s="8"/>
      <c r="B4" s="8"/>
      <c r="C4" s="8"/>
      <c r="D4" s="8"/>
      <c r="E4" s="8"/>
      <c r="F4" s="9"/>
      <c r="G4" s="8"/>
      <c r="H4" s="8"/>
      <c r="I4" s="8"/>
      <c r="J4" s="8"/>
      <c r="K4" s="8"/>
      <c r="L4" s="10"/>
      <c r="M4" s="8"/>
      <c r="N4" s="8"/>
    </row>
    <row r="5" customFormat="false" ht="15" hidden="false" customHeight="false" outlineLevel="0" collapsed="false">
      <c r="A5" s="8"/>
      <c r="B5" s="8"/>
      <c r="C5" s="8"/>
      <c r="D5" s="8"/>
      <c r="E5" s="8"/>
      <c r="F5" s="9"/>
      <c r="G5" s="8"/>
      <c r="H5" s="8"/>
      <c r="I5" s="8"/>
      <c r="J5" s="8"/>
      <c r="K5" s="8"/>
      <c r="L5" s="10"/>
      <c r="M5" s="8"/>
      <c r="N5" s="8"/>
    </row>
    <row r="6" customFormat="false" ht="15" hidden="false" customHeight="false" outlineLevel="0" collapsed="false">
      <c r="A6" s="8"/>
      <c r="B6" s="8"/>
      <c r="C6" s="8"/>
      <c r="D6" s="8"/>
      <c r="E6" s="8"/>
      <c r="F6" s="9"/>
      <c r="G6" s="8"/>
      <c r="H6" s="8"/>
      <c r="I6" s="8"/>
      <c r="J6" s="8"/>
      <c r="K6" s="8"/>
      <c r="L6" s="10"/>
      <c r="M6" s="8"/>
      <c r="N6" s="8"/>
    </row>
    <row r="7" customFormat="false" ht="15" hidden="false" customHeight="false" outlineLevel="0" collapsed="false">
      <c r="A7" s="8"/>
      <c r="B7" s="8"/>
      <c r="C7" s="8"/>
      <c r="D7" s="8"/>
      <c r="E7" s="8"/>
      <c r="F7" s="9"/>
      <c r="G7" s="8"/>
      <c r="H7" s="8"/>
      <c r="I7" s="8"/>
      <c r="J7" s="8"/>
      <c r="K7" s="8"/>
      <c r="L7" s="10"/>
      <c r="M7" s="8"/>
      <c r="N7" s="8"/>
    </row>
    <row r="8" customFormat="false" ht="15" hidden="false" customHeight="false" outlineLevel="0" collapsed="false">
      <c r="A8" s="8"/>
      <c r="B8" s="8"/>
      <c r="C8" s="8"/>
      <c r="D8" s="8"/>
      <c r="E8" s="8"/>
      <c r="F8" s="9"/>
      <c r="G8" s="8"/>
      <c r="H8" s="8"/>
      <c r="I8" s="8"/>
      <c r="J8" s="8"/>
      <c r="K8" s="8"/>
      <c r="L8" s="10"/>
      <c r="M8" s="8"/>
      <c r="N8" s="8"/>
    </row>
    <row r="9" customFormat="false" ht="15" hidden="false" customHeight="false" outlineLevel="0" collapsed="false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8"/>
      <c r="N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8"/>
      <c r="N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8"/>
      <c r="N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8"/>
      <c r="N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9"/>
      <c r="G13" s="8"/>
      <c r="H13" s="8"/>
      <c r="I13" s="8"/>
      <c r="J13" s="8"/>
      <c r="K13" s="8"/>
      <c r="L13" s="10"/>
      <c r="M13" s="8"/>
      <c r="N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  <c r="M14" s="8"/>
      <c r="N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9"/>
      <c r="G15" s="8"/>
      <c r="H15" s="8"/>
      <c r="I15" s="8"/>
      <c r="J15" s="8"/>
      <c r="K15" s="8"/>
      <c r="L15" s="10"/>
      <c r="M15" s="8"/>
      <c r="N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9"/>
      <c r="G16" s="8"/>
      <c r="H16" s="8"/>
      <c r="I16" s="8"/>
      <c r="J16" s="8"/>
      <c r="K16" s="8"/>
      <c r="L16" s="10"/>
      <c r="M16" s="8"/>
      <c r="N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9"/>
      <c r="G17" s="8"/>
      <c r="H17" s="8"/>
      <c r="I17" s="8"/>
      <c r="J17" s="8"/>
      <c r="K17" s="8"/>
      <c r="L17" s="10"/>
      <c r="M17" s="8"/>
      <c r="N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9"/>
      <c r="G18" s="8"/>
      <c r="H18" s="8"/>
      <c r="I18" s="8"/>
      <c r="J18" s="8"/>
      <c r="K18" s="8"/>
      <c r="L18" s="10"/>
      <c r="M18" s="8"/>
      <c r="N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9"/>
      <c r="G19" s="8"/>
      <c r="H19" s="8"/>
      <c r="I19" s="8"/>
      <c r="J19" s="8"/>
      <c r="K19" s="8"/>
      <c r="L19" s="10"/>
      <c r="M19" s="8"/>
      <c r="N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9"/>
      <c r="G20" s="8"/>
      <c r="H20" s="8"/>
      <c r="I20" s="8"/>
      <c r="J20" s="8"/>
      <c r="K20" s="8"/>
      <c r="L20" s="10"/>
      <c r="M20" s="8"/>
      <c r="N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9"/>
      <c r="G21" s="8"/>
      <c r="H21" s="8"/>
      <c r="I21" s="8"/>
      <c r="J21" s="8"/>
      <c r="K21" s="8"/>
      <c r="L21" s="10"/>
      <c r="M21" s="8"/>
      <c r="N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9"/>
      <c r="G22" s="8"/>
      <c r="H22" s="8"/>
      <c r="I22" s="8"/>
      <c r="J22" s="8"/>
      <c r="K22" s="8"/>
      <c r="L22" s="10"/>
      <c r="M22" s="8"/>
      <c r="N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9"/>
      <c r="G23" s="8"/>
      <c r="H23" s="8"/>
      <c r="I23" s="8"/>
      <c r="J23" s="8"/>
      <c r="K23" s="8"/>
      <c r="L23" s="10"/>
      <c r="M23" s="8"/>
      <c r="N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9"/>
      <c r="G24" s="8"/>
      <c r="H24" s="8"/>
      <c r="I24" s="8"/>
      <c r="J24" s="8"/>
      <c r="K24" s="8"/>
      <c r="L24" s="10"/>
      <c r="M24" s="8"/>
      <c r="N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9"/>
      <c r="G25" s="8"/>
      <c r="H25" s="8"/>
      <c r="I25" s="8"/>
      <c r="J25" s="8"/>
      <c r="K25" s="8"/>
      <c r="L25" s="10"/>
      <c r="M25" s="8"/>
      <c r="N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9"/>
      <c r="G26" s="8"/>
      <c r="H26" s="8"/>
      <c r="I26" s="8"/>
      <c r="J26" s="8"/>
      <c r="K26" s="8"/>
      <c r="L26" s="10"/>
      <c r="M26" s="8"/>
      <c r="N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9"/>
      <c r="G27" s="8"/>
      <c r="H27" s="8"/>
      <c r="I27" s="8"/>
      <c r="J27" s="8"/>
      <c r="K27" s="8"/>
      <c r="L27" s="10"/>
      <c r="M27" s="8"/>
      <c r="N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9"/>
      <c r="G28" s="8"/>
      <c r="H28" s="8"/>
      <c r="I28" s="8"/>
      <c r="J28" s="8"/>
      <c r="K28" s="8"/>
      <c r="L28" s="10"/>
      <c r="M28" s="8"/>
      <c r="N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9"/>
      <c r="G29" s="8"/>
      <c r="H29" s="8"/>
      <c r="I29" s="8"/>
      <c r="J29" s="8"/>
      <c r="K29" s="8"/>
      <c r="L29" s="10"/>
      <c r="M29" s="8"/>
      <c r="N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9"/>
      <c r="G30" s="8"/>
      <c r="H30" s="8"/>
      <c r="I30" s="8"/>
      <c r="J30" s="8"/>
      <c r="K30" s="8"/>
      <c r="L30" s="10"/>
      <c r="M30" s="8"/>
      <c r="N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9"/>
      <c r="G31" s="8"/>
      <c r="H31" s="8"/>
      <c r="I31" s="8"/>
      <c r="J31" s="8"/>
      <c r="K31" s="8"/>
      <c r="L31" s="10"/>
      <c r="M31" s="8"/>
      <c r="N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9"/>
      <c r="G32" s="8"/>
      <c r="H32" s="8"/>
      <c r="I32" s="8"/>
      <c r="J32" s="8"/>
      <c r="K32" s="8"/>
      <c r="L32" s="10"/>
      <c r="M32" s="8"/>
      <c r="N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9"/>
      <c r="G33" s="8"/>
      <c r="H33" s="8"/>
      <c r="I33" s="8"/>
      <c r="J33" s="8"/>
      <c r="K33" s="8"/>
      <c r="L33" s="10"/>
      <c r="M33" s="8"/>
      <c r="N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9"/>
      <c r="G34" s="8"/>
      <c r="H34" s="8"/>
      <c r="I34" s="8"/>
      <c r="J34" s="8"/>
      <c r="K34" s="8"/>
      <c r="L34" s="10"/>
      <c r="M34" s="8"/>
      <c r="N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9"/>
      <c r="G35" s="8"/>
      <c r="H35" s="8"/>
      <c r="I35" s="8"/>
      <c r="J35" s="8"/>
      <c r="K35" s="8"/>
      <c r="L35" s="10"/>
      <c r="M35" s="8"/>
      <c r="N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9"/>
      <c r="G36" s="8"/>
      <c r="H36" s="8"/>
      <c r="I36" s="8"/>
      <c r="J36" s="8"/>
      <c r="K36" s="8"/>
      <c r="L36" s="10"/>
      <c r="M36" s="8"/>
      <c r="N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9"/>
      <c r="G37" s="8"/>
      <c r="H37" s="8"/>
      <c r="I37" s="8"/>
      <c r="J37" s="8"/>
      <c r="K37" s="8"/>
      <c r="L37" s="10"/>
      <c r="M37" s="8"/>
      <c r="N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9"/>
      <c r="G38" s="8"/>
      <c r="H38" s="8"/>
      <c r="I38" s="8"/>
      <c r="J38" s="8"/>
      <c r="K38" s="8"/>
      <c r="L38" s="10"/>
      <c r="M38" s="8"/>
      <c r="N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9"/>
      <c r="G39" s="8"/>
      <c r="H39" s="8"/>
      <c r="I39" s="8"/>
      <c r="J39" s="8"/>
      <c r="K39" s="8"/>
      <c r="L39" s="10"/>
      <c r="M39" s="8"/>
      <c r="N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9"/>
      <c r="G40" s="8"/>
      <c r="H40" s="8"/>
      <c r="I40" s="8"/>
      <c r="J40" s="8"/>
      <c r="K40" s="8"/>
      <c r="L40" s="10"/>
      <c r="M40" s="8"/>
      <c r="N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9"/>
      <c r="G41" s="8"/>
      <c r="H41" s="8"/>
      <c r="I41" s="8"/>
      <c r="J41" s="8"/>
      <c r="K41" s="8"/>
      <c r="L41" s="10"/>
      <c r="M41" s="8"/>
      <c r="N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9"/>
      <c r="G42" s="8"/>
      <c r="H42" s="8"/>
      <c r="I42" s="8"/>
      <c r="J42" s="8"/>
      <c r="K42" s="8"/>
      <c r="L42" s="10"/>
      <c r="M42" s="8"/>
      <c r="N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9"/>
      <c r="G43" s="8"/>
      <c r="H43" s="8"/>
      <c r="I43" s="8"/>
      <c r="J43" s="8"/>
      <c r="K43" s="8"/>
      <c r="L43" s="10"/>
      <c r="M43" s="8"/>
      <c r="N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9"/>
      <c r="G44" s="8"/>
      <c r="H44" s="8"/>
      <c r="I44" s="8"/>
      <c r="J44" s="8"/>
      <c r="K44" s="8"/>
      <c r="L44" s="10"/>
      <c r="M44" s="8"/>
      <c r="N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9"/>
      <c r="G45" s="8"/>
      <c r="H45" s="8"/>
      <c r="I45" s="8"/>
      <c r="J45" s="8"/>
      <c r="K45" s="8"/>
      <c r="L45" s="10"/>
      <c r="M45" s="8"/>
      <c r="N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9"/>
      <c r="G46" s="8"/>
      <c r="H46" s="8"/>
      <c r="I46" s="8"/>
      <c r="J46" s="8"/>
      <c r="K46" s="8"/>
      <c r="L46" s="10"/>
      <c r="M46" s="8"/>
      <c r="N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9"/>
      <c r="G47" s="8"/>
      <c r="H47" s="8"/>
      <c r="I47" s="8"/>
      <c r="J47" s="8"/>
      <c r="K47" s="8"/>
      <c r="L47" s="10"/>
      <c r="M47" s="8"/>
      <c r="N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9"/>
      <c r="G48" s="8"/>
      <c r="H48" s="8"/>
      <c r="I48" s="8"/>
      <c r="J48" s="8"/>
      <c r="K48" s="8"/>
      <c r="L48" s="10"/>
      <c r="M48" s="8"/>
      <c r="N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9"/>
      <c r="G49" s="8"/>
      <c r="H49" s="8"/>
      <c r="I49" s="8"/>
      <c r="J49" s="8"/>
      <c r="K49" s="8"/>
      <c r="L49" s="10"/>
      <c r="M49" s="8"/>
      <c r="N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9"/>
      <c r="G50" s="8"/>
      <c r="H50" s="8"/>
      <c r="I50" s="8"/>
      <c r="J50" s="8"/>
      <c r="K50" s="8"/>
      <c r="L50" s="10"/>
      <c r="M50" s="8"/>
      <c r="N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9"/>
      <c r="G51" s="8"/>
      <c r="H51" s="8"/>
      <c r="I51" s="8"/>
      <c r="J51" s="8"/>
      <c r="K51" s="8"/>
      <c r="L51" s="10"/>
      <c r="M51" s="8"/>
      <c r="N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9"/>
      <c r="G52" s="8"/>
      <c r="H52" s="8"/>
      <c r="I52" s="8"/>
      <c r="J52" s="8"/>
      <c r="K52" s="8"/>
      <c r="L52" s="10"/>
      <c r="M52" s="8"/>
      <c r="N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9"/>
      <c r="G53" s="8"/>
      <c r="H53" s="8"/>
      <c r="I53" s="8"/>
      <c r="J53" s="8"/>
      <c r="K53" s="8"/>
      <c r="L53" s="10"/>
      <c r="M53" s="8"/>
      <c r="N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9"/>
      <c r="G54" s="8"/>
      <c r="H54" s="8"/>
      <c r="I54" s="8"/>
      <c r="J54" s="8"/>
      <c r="K54" s="8"/>
      <c r="L54" s="10"/>
      <c r="M54" s="8"/>
      <c r="N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9"/>
      <c r="G55" s="8"/>
      <c r="H55" s="8"/>
      <c r="I55" s="8"/>
      <c r="J55" s="8"/>
      <c r="K55" s="8"/>
      <c r="L55" s="10"/>
      <c r="M55" s="8"/>
      <c r="N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9"/>
      <c r="G56" s="8"/>
      <c r="H56" s="8"/>
      <c r="I56" s="8"/>
      <c r="J56" s="8"/>
      <c r="K56" s="8"/>
      <c r="L56" s="10"/>
      <c r="M56" s="8"/>
      <c r="N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9"/>
      <c r="G57" s="8"/>
      <c r="H57" s="8"/>
      <c r="I57" s="8"/>
      <c r="J57" s="8"/>
      <c r="K57" s="8"/>
      <c r="L57" s="10"/>
      <c r="M57" s="8"/>
      <c r="N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9"/>
      <c r="G58" s="8"/>
      <c r="H58" s="8"/>
      <c r="I58" s="8"/>
      <c r="J58" s="8"/>
      <c r="K58" s="8"/>
      <c r="L58" s="10"/>
      <c r="M58" s="8"/>
      <c r="N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9"/>
      <c r="G59" s="8"/>
      <c r="H59" s="8"/>
      <c r="I59" s="8"/>
      <c r="J59" s="8"/>
      <c r="K59" s="8"/>
      <c r="L59" s="10"/>
      <c r="M59" s="8"/>
      <c r="N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9"/>
      <c r="G60" s="8"/>
      <c r="H60" s="8"/>
      <c r="I60" s="8"/>
      <c r="J60" s="8"/>
      <c r="K60" s="8"/>
      <c r="L60" s="10"/>
      <c r="M60" s="8"/>
      <c r="N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9"/>
      <c r="G61" s="8"/>
      <c r="H61" s="8"/>
      <c r="I61" s="8"/>
      <c r="J61" s="8"/>
      <c r="K61" s="8"/>
      <c r="L61" s="10"/>
      <c r="M61" s="8"/>
      <c r="N61" s="8"/>
    </row>
  </sheetData>
  <autoFilter ref="A1:N61"/>
  <conditionalFormatting sqref="A2:N61">
    <cfRule type="expression" priority="2" aboveAverage="0" equalAverage="0" bottom="0" percent="0" rank="0" text="" dxfId="4">
      <formula>$G2="Fait"</formula>
    </cfRule>
  </conditionalFormatting>
  <dataValidations count="4">
    <dataValidation allowBlank="true" error="Choisissez une valeur dans la liste." errorStyle="stop" operator="between" showDropDown="false" showErrorMessage="false" showInputMessage="false" sqref="A2:A61" type="list">
      <formula1>"Réduire,Contribuer,Régénérer"</formula1>
      <formula2>0</formula2>
    </dataValidation>
    <dataValidation allowBlank="true" error="Choisissez une valeur dans la liste." errorStyle="stop" operator="between" showDropDown="false" showErrorMessage="false" showInputMessage="false" sqref="B2:B61" type="list">
      <formula1>"Environnement,Social,Gouvernance"</formula1>
      <formula2>0</formula2>
    </dataValidation>
    <dataValidation allowBlank="true" error="Choisissez une valeur dans la liste." errorStyle="stop" operator="between" showDropDown="false" showErrorMessage="false" showInputMessage="false" sqref="G2:G61" type="list">
      <formula1>"À faire,En cours,Fait"</formula1>
      <formula2>0</formula2>
    </dataValidation>
    <dataValidation allowBlank="true" errorStyle="stop" operator="between" showDropDown="false" showErrorMessage="false" showInputMessage="false" sqref="F2:F61" type="date">
      <formula1>DATE(2020,1,1)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7" min="2" style="0" width="15"/>
  </cols>
  <sheetData>
    <row r="1" customFormat="false" ht="17.35" hidden="false" customHeight="false" outlineLevel="0" collapsed="false">
      <c r="A1" s="11" t="s">
        <v>38</v>
      </c>
    </row>
    <row r="3" customFormat="false" ht="15" hidden="false" customHeight="false" outlineLevel="0" collapsed="false">
      <c r="A3" s="12" t="s">
        <v>15</v>
      </c>
      <c r="B3" s="12" t="s">
        <v>39</v>
      </c>
      <c r="C3" s="12" t="s">
        <v>40</v>
      </c>
      <c r="D3" s="12" t="s">
        <v>34</v>
      </c>
      <c r="E3" s="12" t="s">
        <v>41</v>
      </c>
      <c r="F3" s="12" t="s">
        <v>42</v>
      </c>
      <c r="G3" s="12" t="s">
        <v>43</v>
      </c>
    </row>
    <row r="4" customFormat="false" ht="15" hidden="false" customHeight="false" outlineLevel="0" collapsed="false">
      <c r="A4" s="13" t="s">
        <v>29</v>
      </c>
      <c r="B4" s="14" t="n">
        <f aca="false">COUNTIFS('Feuille de route'!$A$2:$A$61,A4,'Feuille de route'!$C$2:$C$61,"&lt;&gt;")</f>
        <v>1</v>
      </c>
      <c r="C4" s="14" t="n">
        <f aca="false">COUNTIFS('Feuille de route'!$A$2:$A$61,A4,'Feuille de route'!$G$2:$G$61,"À faire")</f>
        <v>0</v>
      </c>
      <c r="D4" s="14" t="n">
        <f aca="false">COUNTIFS('Feuille de route'!$A$2:$A$61,A4,'Feuille de route'!$G$2:$G$61,"En cours")</f>
        <v>1</v>
      </c>
      <c r="E4" s="14" t="n">
        <f aca="false">COUNTIFS('Feuille de route'!$A$2:$A$61,A4,'Feuille de route'!$G$2:$G$61,"Fait")</f>
        <v>0</v>
      </c>
      <c r="F4" s="15" t="n">
        <f aca="false">IF(B4=0,"-",E4/B4)</f>
        <v>0</v>
      </c>
      <c r="G4" s="16" t="n">
        <f aca="false">SUMIFS('Feuille de route'!$L$2:$L$61,'Feuille de route'!$A$2:$A$61,A4)</f>
        <v>0</v>
      </c>
    </row>
    <row r="5" customFormat="false" ht="15" hidden="false" customHeight="false" outlineLevel="0" collapsed="false">
      <c r="A5" s="13" t="s">
        <v>44</v>
      </c>
      <c r="B5" s="14" t="n">
        <f aca="false">COUNTIFS('Feuille de route'!$A$2:$A$61,A5,'Feuille de route'!$C$2:$C$61,"&lt;&gt;")</f>
        <v>0</v>
      </c>
      <c r="C5" s="14" t="n">
        <f aca="false">COUNTIFS('Feuille de route'!$A$2:$A$61,A5,'Feuille de route'!$G$2:$G$61,"À faire")</f>
        <v>0</v>
      </c>
      <c r="D5" s="14" t="n">
        <f aca="false">COUNTIFS('Feuille de route'!$A$2:$A$61,A5,'Feuille de route'!$G$2:$G$61,"En cours")</f>
        <v>0</v>
      </c>
      <c r="E5" s="14" t="n">
        <f aca="false">COUNTIFS('Feuille de route'!$A$2:$A$61,A5,'Feuille de route'!$G$2:$G$61,"Fait")</f>
        <v>0</v>
      </c>
      <c r="F5" s="15" t="str">
        <f aca="false">IF(B5=0,"-",E5/B5)</f>
        <v>-</v>
      </c>
      <c r="G5" s="16" t="n">
        <f aca="false">SUMIFS('Feuille de route'!$L$2:$L$61,'Feuille de route'!$A$2:$A$61,A5)</f>
        <v>0</v>
      </c>
    </row>
    <row r="6" customFormat="false" ht="15" hidden="false" customHeight="false" outlineLevel="0" collapsed="false">
      <c r="A6" s="13" t="s">
        <v>45</v>
      </c>
      <c r="B6" s="14" t="n">
        <f aca="false">COUNTIFS('Feuille de route'!$A$2:$A$61,A6,'Feuille de route'!$C$2:$C$61,"&lt;&gt;")</f>
        <v>0</v>
      </c>
      <c r="C6" s="14" t="n">
        <f aca="false">COUNTIFS('Feuille de route'!$A$2:$A$61,A6,'Feuille de route'!$G$2:$G$61,"À faire")</f>
        <v>0</v>
      </c>
      <c r="D6" s="14" t="n">
        <f aca="false">COUNTIFS('Feuille de route'!$A$2:$A$61,A6,'Feuille de route'!$G$2:$G$61,"En cours")</f>
        <v>0</v>
      </c>
      <c r="E6" s="14" t="n">
        <f aca="false">COUNTIFS('Feuille de route'!$A$2:$A$61,A6,'Feuille de route'!$G$2:$G$61,"Fait")</f>
        <v>0</v>
      </c>
      <c r="F6" s="15" t="str">
        <f aca="false">IF(B6=0,"-",E6/B6)</f>
        <v>-</v>
      </c>
      <c r="G6" s="16" t="n">
        <f aca="false">SUMIFS('Feuille de route'!$L$2:$L$61,'Feuille de route'!$A$2:$A$61,A6)</f>
        <v>0</v>
      </c>
    </row>
    <row r="7" customFormat="false" ht="15" hidden="false" customHeight="false" outlineLevel="0" collapsed="false">
      <c r="A7" s="13" t="s">
        <v>46</v>
      </c>
      <c r="B7" s="13" t="n">
        <f aca="false">SUM(B4:B6)</f>
        <v>1</v>
      </c>
      <c r="C7" s="13" t="n">
        <f aca="false">SUM(C4:C6)</f>
        <v>0</v>
      </c>
      <c r="D7" s="13" t="n">
        <f aca="false">SUM(D4:D6)</f>
        <v>1</v>
      </c>
      <c r="E7" s="13" t="n">
        <f aca="false">SUM(E4:E6)</f>
        <v>0</v>
      </c>
      <c r="F7" s="17" t="n">
        <f aca="false">IF(B7=0,"-",E7/B7)</f>
        <v>0</v>
      </c>
      <c r="G7" s="18" t="n">
        <f aca="false">SUM(G4:G6)</f>
        <v>0</v>
      </c>
    </row>
    <row r="9" customFormat="false" ht="15" hidden="false" customHeight="false" outlineLevel="0" collapsed="false">
      <c r="A9" s="19" t="s">
        <v>47</v>
      </c>
    </row>
    <row r="10" customFormat="false" ht="15" hidden="false" customHeight="false" outlineLevel="0" collapsed="false">
      <c r="A10" s="20" t="s">
        <v>48</v>
      </c>
      <c r="B10" s="21" t="n">
        <f aca="false">IF(B7=0,"-",COUNTIFS('Feuille de route'!$C$2:$C$61,"&lt;&gt;",'Feuille de route'!$E$2:$E$61,"&lt;&gt;",'Feuille de route'!$F$2:$F$61,"&lt;&gt;")/B7)</f>
        <v>1</v>
      </c>
      <c r="C10" s="22" t="s">
        <v>49</v>
      </c>
    </row>
    <row r="11" customFormat="false" ht="15" hidden="false" customHeight="false" outlineLevel="0" collapsed="false">
      <c r="A11" s="20" t="s">
        <v>50</v>
      </c>
      <c r="B11" s="21" t="n">
        <f aca="false">IF(B4=0,"-",(D4+E4)/B4)</f>
        <v>1</v>
      </c>
      <c r="C11" s="22" t="s">
        <v>51</v>
      </c>
    </row>
    <row r="12" customFormat="false" ht="15" hidden="false" customHeight="false" outlineLevel="0" collapsed="false">
      <c r="A12" s="20" t="s">
        <v>52</v>
      </c>
      <c r="B12" s="21" t="str">
        <f aca="false">IF(E7=0,"-",COUNTIFS('Feuille de route'!$G$2:$G$61,"Fait",'Feuille de route'!$H$2:$H$61,"&lt;&gt;")/E7)</f>
        <v>-</v>
      </c>
      <c r="C12" s="22" t="s">
        <v>53</v>
      </c>
    </row>
    <row r="13" customFormat="false" ht="15" hidden="false" customHeight="false" outlineLevel="0" collapsed="false">
      <c r="A13" s="20" t="s">
        <v>54</v>
      </c>
      <c r="B13" s="21" t="str">
        <f aca="false">IF(E7=0,"-",COUNTIFS('Feuille de route'!$G$2:$G$61,"Fait",'Feuille de route'!$M$2:$M$61,"&lt;&gt;")/E7)</f>
        <v>-</v>
      </c>
      <c r="C13" s="22" t="s">
        <v>55</v>
      </c>
    </row>
    <row r="15" customFormat="false" ht="15" hidden="false" customHeight="false" outlineLevel="0" collapsed="false">
      <c r="A15" s="22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2026-10-08T10:00:23Z</dcterms:created>
  <dc:creator>Greencelium</dc:creator>
  <dc:description/>
  <dc:language>en-US</dc:language>
  <cp:lastModifiedBy/>
  <dcterms:modified xsi:type="dcterms:W3CDTF">2026-10-08T10:00:23Z</dcterms:modified>
  <cp:revision>0</cp:revision>
  <dc:subject/>
  <dc:title>Modèle de feuille de route RSE — Greencelium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